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90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'Sheet1'!$A$1:$M$22</definedName>
  </definedNames>
  <calcPr fullCalcOnLoad="1"/>
</workbook>
</file>

<file path=xl/sharedStrings.xml><?xml version="1.0" encoding="utf-8"?>
<sst xmlns="http://schemas.openxmlformats.org/spreadsheetml/2006/main" count="9" uniqueCount="9">
  <si>
    <t>Temp ºC</t>
  </si>
  <si>
    <t>Po (kPa)</t>
  </si>
  <si>
    <t>Po (bar)</t>
  </si>
  <si>
    <t>Vapour pressures from CRC Handbook of Chemistry and Physics 77th edition. page 6-13</t>
  </si>
  <si>
    <t>Relative Humidity %</t>
  </si>
  <si>
    <t>Table produced by Nigel V. Hewitt BSc. from a suggestion by Lee Bell.</t>
  </si>
  <si>
    <t>Oxygen % Compensation for Humidity</t>
  </si>
  <si>
    <t>Dry Air as 20.95% O2, 79.02% N2, 0.03% CO2 (Tauchmedizin A.A. Buhlmann p7)</t>
  </si>
  <si>
    <t>Actual Atmospheric Oxygen 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</si>
</sst>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8" sqref="E8"/>
    </sheetView>
  </sheetViews>
  <sheetFormatPr defaultColWidth="9.140625" defaultRowHeight="12.75"/>
  <cols>
    <col min="2" max="11" width="8.7109375" style="0" customWidth="1"/>
    <col min="12" max="12" width="1.7109375" style="0" customWidth="1"/>
    <col min="13" max="13" width="1.8515625" style="0" customWidth="1"/>
  </cols>
  <sheetData>
    <row r="1" spans="1:12" ht="23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7" t="s">
        <v>0</v>
      </c>
      <c r="B3" s="8">
        <v>0</v>
      </c>
      <c r="C3" s="8">
        <v>5</v>
      </c>
      <c r="D3" s="8">
        <v>10</v>
      </c>
      <c r="E3" s="8">
        <v>15</v>
      </c>
      <c r="F3" s="8">
        <v>20</v>
      </c>
      <c r="G3" s="8">
        <v>25</v>
      </c>
      <c r="H3" s="8">
        <v>30</v>
      </c>
      <c r="I3" s="8">
        <v>35</v>
      </c>
      <c r="J3" s="8">
        <v>40</v>
      </c>
      <c r="K3" s="8">
        <v>45</v>
      </c>
      <c r="L3" s="6"/>
    </row>
    <row r="4" spans="1:12" ht="12.75">
      <c r="A4" s="7" t="s">
        <v>1</v>
      </c>
      <c r="B4" s="5">
        <v>0.61129</v>
      </c>
      <c r="C4" s="5">
        <v>0.8726</v>
      </c>
      <c r="D4" s="5">
        <v>1.2281</v>
      </c>
      <c r="E4" s="5">
        <v>1.7056</v>
      </c>
      <c r="F4" s="5">
        <v>2.3388</v>
      </c>
      <c r="G4" s="5">
        <v>3.169</v>
      </c>
      <c r="H4" s="5">
        <v>4.2455</v>
      </c>
      <c r="I4" s="5">
        <v>5.6267</v>
      </c>
      <c r="J4" s="5">
        <v>7.3814</v>
      </c>
      <c r="K4" s="5">
        <v>9.5898</v>
      </c>
      <c r="L4" s="6"/>
    </row>
    <row r="5" spans="1:12" ht="12.75">
      <c r="A5" s="7" t="s">
        <v>2</v>
      </c>
      <c r="B5" s="5">
        <f>B4/100</f>
        <v>0.0061129</v>
      </c>
      <c r="C5" s="5">
        <f aca="true" t="shared" si="0" ref="C5:J5">C4/100</f>
        <v>0.008726000000000001</v>
      </c>
      <c r="D5" s="5">
        <f t="shared" si="0"/>
        <v>0.012281</v>
      </c>
      <c r="E5" s="5">
        <f t="shared" si="0"/>
        <v>0.017056</v>
      </c>
      <c r="F5" s="5">
        <f t="shared" si="0"/>
        <v>0.023388</v>
      </c>
      <c r="G5" s="5">
        <f t="shared" si="0"/>
        <v>0.03169</v>
      </c>
      <c r="H5" s="5">
        <f t="shared" si="0"/>
        <v>0.042455</v>
      </c>
      <c r="I5" s="5">
        <f t="shared" si="0"/>
        <v>0.056267</v>
      </c>
      <c r="J5" s="5">
        <f t="shared" si="0"/>
        <v>0.073814</v>
      </c>
      <c r="K5" s="5">
        <f>K4/100</f>
        <v>0.095898</v>
      </c>
      <c r="L5" s="6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7" t="s">
        <v>4</v>
      </c>
      <c r="B7" s="5"/>
      <c r="C7" s="5"/>
      <c r="D7" s="5"/>
      <c r="E7" s="8" t="s">
        <v>8</v>
      </c>
      <c r="F7" s="5"/>
      <c r="G7" s="5"/>
      <c r="H7" s="5"/>
      <c r="I7" s="5"/>
      <c r="J7" s="5"/>
      <c r="K7" s="5"/>
      <c r="L7" s="6"/>
    </row>
    <row r="8" spans="1:12" ht="12.75">
      <c r="A8" s="7">
        <v>0</v>
      </c>
      <c r="B8" s="9">
        <f aca="true" t="shared" si="1" ref="B8:B18">(1-B$5*$A8/100)*20.95</f>
        <v>20.95</v>
      </c>
      <c r="C8" s="9">
        <f aca="true" t="shared" si="2" ref="C8:J18">(1-C$5*$A8/100)*20.95</f>
        <v>20.95</v>
      </c>
      <c r="D8" s="9">
        <f t="shared" si="2"/>
        <v>20.95</v>
      </c>
      <c r="E8" s="9">
        <f t="shared" si="2"/>
        <v>20.95</v>
      </c>
      <c r="F8" s="9">
        <f t="shared" si="2"/>
        <v>20.95</v>
      </c>
      <c r="G8" s="9">
        <f t="shared" si="2"/>
        <v>20.95</v>
      </c>
      <c r="H8" s="9">
        <f t="shared" si="2"/>
        <v>20.95</v>
      </c>
      <c r="I8" s="9">
        <f t="shared" si="2"/>
        <v>20.95</v>
      </c>
      <c r="J8" s="9">
        <f t="shared" si="2"/>
        <v>20.95</v>
      </c>
      <c r="K8" s="9">
        <f aca="true" t="shared" si="3" ref="K8:K18">(1-K$5*$A8/100)*20.95</f>
        <v>20.95</v>
      </c>
      <c r="L8" s="6"/>
    </row>
    <row r="9" spans="1:12" ht="12.75">
      <c r="A9" s="7">
        <v>10</v>
      </c>
      <c r="B9" s="9">
        <f t="shared" si="1"/>
        <v>20.9371934745</v>
      </c>
      <c r="C9" s="9">
        <f t="shared" si="2"/>
        <v>20.93171903</v>
      </c>
      <c r="D9" s="9">
        <f t="shared" si="2"/>
        <v>20.924271305</v>
      </c>
      <c r="E9" s="9">
        <f t="shared" si="2"/>
        <v>20.91426768</v>
      </c>
      <c r="F9" s="9">
        <f t="shared" si="2"/>
        <v>20.90100214</v>
      </c>
      <c r="G9" s="9">
        <f t="shared" si="2"/>
        <v>20.883609449999998</v>
      </c>
      <c r="H9" s="9">
        <f t="shared" si="2"/>
        <v>20.861056774999998</v>
      </c>
      <c r="I9" s="9">
        <f t="shared" si="2"/>
        <v>20.832120635</v>
      </c>
      <c r="J9" s="9">
        <f t="shared" si="2"/>
        <v>20.79535967</v>
      </c>
      <c r="K9" s="9">
        <f t="shared" si="3"/>
        <v>20.74909369</v>
      </c>
      <c r="L9" s="6"/>
    </row>
    <row r="10" spans="1:12" ht="12.75">
      <c r="A10" s="7">
        <v>20</v>
      </c>
      <c r="B10" s="9">
        <f t="shared" si="1"/>
        <v>20.924386949</v>
      </c>
      <c r="C10" s="9">
        <f t="shared" si="2"/>
        <v>20.91343806</v>
      </c>
      <c r="D10" s="9">
        <f t="shared" si="2"/>
        <v>20.89854261</v>
      </c>
      <c r="E10" s="9">
        <f t="shared" si="2"/>
        <v>20.87853536</v>
      </c>
      <c r="F10" s="9">
        <f t="shared" si="2"/>
        <v>20.85200428</v>
      </c>
      <c r="G10" s="9">
        <f t="shared" si="2"/>
        <v>20.8172189</v>
      </c>
      <c r="H10" s="9">
        <f t="shared" si="2"/>
        <v>20.77211355</v>
      </c>
      <c r="I10" s="9">
        <f t="shared" si="2"/>
        <v>20.71424127</v>
      </c>
      <c r="J10" s="9">
        <f t="shared" si="2"/>
        <v>20.64071934</v>
      </c>
      <c r="K10" s="9">
        <f t="shared" si="3"/>
        <v>20.54818738</v>
      </c>
      <c r="L10" s="6"/>
    </row>
    <row r="11" spans="1:12" ht="12.75">
      <c r="A11" s="7">
        <v>30</v>
      </c>
      <c r="B11" s="9">
        <f t="shared" si="1"/>
        <v>20.9115804235</v>
      </c>
      <c r="C11" s="9">
        <f t="shared" si="2"/>
        <v>20.895157089999998</v>
      </c>
      <c r="D11" s="9">
        <f t="shared" si="2"/>
        <v>20.872813915</v>
      </c>
      <c r="E11" s="9">
        <f t="shared" si="2"/>
        <v>20.84280304</v>
      </c>
      <c r="F11" s="9">
        <f t="shared" si="2"/>
        <v>20.80300642</v>
      </c>
      <c r="G11" s="9">
        <f t="shared" si="2"/>
        <v>20.75082835</v>
      </c>
      <c r="H11" s="9">
        <f t="shared" si="2"/>
        <v>20.683170325</v>
      </c>
      <c r="I11" s="9">
        <f t="shared" si="2"/>
        <v>20.596361905000002</v>
      </c>
      <c r="J11" s="9">
        <f t="shared" si="2"/>
        <v>20.48607901</v>
      </c>
      <c r="K11" s="9">
        <f t="shared" si="3"/>
        <v>20.34728107</v>
      </c>
      <c r="L11" s="6"/>
    </row>
    <row r="12" spans="1:12" ht="12.75">
      <c r="A12" s="7">
        <v>40</v>
      </c>
      <c r="B12" s="9">
        <f t="shared" si="1"/>
        <v>20.898773898</v>
      </c>
      <c r="C12" s="9">
        <f t="shared" si="2"/>
        <v>20.87687612</v>
      </c>
      <c r="D12" s="9">
        <f t="shared" si="2"/>
        <v>20.847085219999997</v>
      </c>
      <c r="E12" s="9">
        <f t="shared" si="2"/>
        <v>20.80707072</v>
      </c>
      <c r="F12" s="9">
        <f t="shared" si="2"/>
        <v>20.75400856</v>
      </c>
      <c r="G12" s="9">
        <f t="shared" si="2"/>
        <v>20.684437799999998</v>
      </c>
      <c r="H12" s="9">
        <f t="shared" si="2"/>
        <v>20.594227099999998</v>
      </c>
      <c r="I12" s="9">
        <f t="shared" si="2"/>
        <v>20.478482539999998</v>
      </c>
      <c r="J12" s="9">
        <f t="shared" si="2"/>
        <v>20.331438679999998</v>
      </c>
      <c r="K12" s="9">
        <f t="shared" si="3"/>
        <v>20.146374759999997</v>
      </c>
      <c r="L12" s="6"/>
    </row>
    <row r="13" spans="1:12" ht="12.75">
      <c r="A13" s="7">
        <v>50</v>
      </c>
      <c r="B13" s="9">
        <f t="shared" si="1"/>
        <v>20.885967372499998</v>
      </c>
      <c r="C13" s="9">
        <f t="shared" si="2"/>
        <v>20.85859515</v>
      </c>
      <c r="D13" s="9">
        <f t="shared" si="2"/>
        <v>20.821356525</v>
      </c>
      <c r="E13" s="9">
        <f t="shared" si="2"/>
        <v>20.7713384</v>
      </c>
      <c r="F13" s="9">
        <f t="shared" si="2"/>
        <v>20.7050107</v>
      </c>
      <c r="G13" s="9">
        <f t="shared" si="2"/>
        <v>20.61804725</v>
      </c>
      <c r="H13" s="9">
        <f t="shared" si="2"/>
        <v>20.505283875</v>
      </c>
      <c r="I13" s="9">
        <f t="shared" si="2"/>
        <v>20.360603174999998</v>
      </c>
      <c r="J13" s="9">
        <f t="shared" si="2"/>
        <v>20.17679835</v>
      </c>
      <c r="K13" s="9">
        <f t="shared" si="3"/>
        <v>19.94546845</v>
      </c>
      <c r="L13" s="6"/>
    </row>
    <row r="14" spans="1:12" ht="12.75">
      <c r="A14" s="7">
        <v>60</v>
      </c>
      <c r="B14" s="9">
        <f t="shared" si="1"/>
        <v>20.873160846999998</v>
      </c>
      <c r="C14" s="9">
        <f t="shared" si="2"/>
        <v>20.84031418</v>
      </c>
      <c r="D14" s="9">
        <f t="shared" si="2"/>
        <v>20.79562783</v>
      </c>
      <c r="E14" s="9">
        <f t="shared" si="2"/>
        <v>20.73560608</v>
      </c>
      <c r="F14" s="9">
        <f t="shared" si="2"/>
        <v>20.65601284</v>
      </c>
      <c r="G14" s="9">
        <f t="shared" si="2"/>
        <v>20.5516567</v>
      </c>
      <c r="H14" s="9">
        <f t="shared" si="2"/>
        <v>20.41634065</v>
      </c>
      <c r="I14" s="9">
        <f t="shared" si="2"/>
        <v>20.242723809999998</v>
      </c>
      <c r="J14" s="9">
        <f t="shared" si="2"/>
        <v>20.02215802</v>
      </c>
      <c r="K14" s="9">
        <f t="shared" si="3"/>
        <v>19.74456214</v>
      </c>
      <c r="L14" s="6"/>
    </row>
    <row r="15" spans="1:12" ht="12.75">
      <c r="A15" s="7">
        <v>70</v>
      </c>
      <c r="B15" s="9">
        <f t="shared" si="1"/>
        <v>20.8603543215</v>
      </c>
      <c r="C15" s="9">
        <f t="shared" si="2"/>
        <v>20.82203321</v>
      </c>
      <c r="D15" s="9">
        <f t="shared" si="2"/>
        <v>20.769899135</v>
      </c>
      <c r="E15" s="9">
        <f t="shared" si="2"/>
        <v>20.69987376</v>
      </c>
      <c r="F15" s="9">
        <f t="shared" si="2"/>
        <v>20.60701498</v>
      </c>
      <c r="G15" s="9">
        <f t="shared" si="2"/>
        <v>20.48526615</v>
      </c>
      <c r="H15" s="9">
        <f t="shared" si="2"/>
        <v>20.327397425</v>
      </c>
      <c r="I15" s="9">
        <f t="shared" si="2"/>
        <v>20.124844445</v>
      </c>
      <c r="J15" s="9">
        <f t="shared" si="2"/>
        <v>19.86751769</v>
      </c>
      <c r="K15" s="9">
        <f t="shared" si="3"/>
        <v>19.54365583</v>
      </c>
      <c r="L15" s="6"/>
    </row>
    <row r="16" spans="1:12" ht="12.75">
      <c r="A16" s="7">
        <v>80</v>
      </c>
      <c r="B16" s="9">
        <f t="shared" si="1"/>
        <v>20.847547796</v>
      </c>
      <c r="C16" s="9">
        <f t="shared" si="2"/>
        <v>20.803752239999998</v>
      </c>
      <c r="D16" s="9">
        <f t="shared" si="2"/>
        <v>20.74417044</v>
      </c>
      <c r="E16" s="9">
        <f t="shared" si="2"/>
        <v>20.664141439999998</v>
      </c>
      <c r="F16" s="9">
        <f t="shared" si="2"/>
        <v>20.55801712</v>
      </c>
      <c r="G16" s="9">
        <f t="shared" si="2"/>
        <v>20.4188756</v>
      </c>
      <c r="H16" s="9">
        <f t="shared" si="2"/>
        <v>20.2384542</v>
      </c>
      <c r="I16" s="9">
        <f t="shared" si="2"/>
        <v>20.00696508</v>
      </c>
      <c r="J16" s="9">
        <f t="shared" si="2"/>
        <v>19.71287736</v>
      </c>
      <c r="K16" s="9">
        <f t="shared" si="3"/>
        <v>19.34274952</v>
      </c>
      <c r="L16" s="6"/>
    </row>
    <row r="17" spans="1:12" ht="12.75">
      <c r="A17" s="7">
        <v>90</v>
      </c>
      <c r="B17" s="9">
        <f t="shared" si="1"/>
        <v>20.834741270499997</v>
      </c>
      <c r="C17" s="9">
        <f t="shared" si="2"/>
        <v>20.78547127</v>
      </c>
      <c r="D17" s="9">
        <f t="shared" si="2"/>
        <v>20.718441745</v>
      </c>
      <c r="E17" s="9">
        <f t="shared" si="2"/>
        <v>20.62840912</v>
      </c>
      <c r="F17" s="9">
        <f t="shared" si="2"/>
        <v>20.50901926</v>
      </c>
      <c r="G17" s="9">
        <f t="shared" si="2"/>
        <v>20.35248505</v>
      </c>
      <c r="H17" s="9">
        <f t="shared" si="2"/>
        <v>20.149510975</v>
      </c>
      <c r="I17" s="9">
        <f t="shared" si="2"/>
        <v>19.889085715</v>
      </c>
      <c r="J17" s="9">
        <f t="shared" si="2"/>
        <v>19.55823703</v>
      </c>
      <c r="K17" s="9">
        <f t="shared" si="3"/>
        <v>19.14184321</v>
      </c>
      <c r="L17" s="6"/>
    </row>
    <row r="18" spans="1:12" ht="12.75">
      <c r="A18" s="7">
        <v>100</v>
      </c>
      <c r="B18" s="9">
        <f t="shared" si="1"/>
        <v>20.821934745</v>
      </c>
      <c r="C18" s="9">
        <f t="shared" si="2"/>
        <v>20.7671903</v>
      </c>
      <c r="D18" s="9">
        <f t="shared" si="2"/>
        <v>20.69271305</v>
      </c>
      <c r="E18" s="9">
        <f t="shared" si="2"/>
        <v>20.5926768</v>
      </c>
      <c r="F18" s="9">
        <f t="shared" si="2"/>
        <v>20.4600214</v>
      </c>
      <c r="G18" s="9">
        <f t="shared" si="2"/>
        <v>20.2860945</v>
      </c>
      <c r="H18" s="9">
        <f t="shared" si="2"/>
        <v>20.06056775</v>
      </c>
      <c r="I18" s="9">
        <f t="shared" si="2"/>
        <v>19.77120635</v>
      </c>
      <c r="J18" s="9">
        <f t="shared" si="2"/>
        <v>19.403596699999998</v>
      </c>
      <c r="K18" s="9">
        <f t="shared" si="3"/>
        <v>18.940936899999997</v>
      </c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 t="s">
        <v>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10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Hewitt</dc:creator>
  <cp:keywords/>
  <dc:description/>
  <cp:lastModifiedBy>Nigel Hewitt</cp:lastModifiedBy>
  <cp:lastPrinted>2000-12-02T13:57:28Z</cp:lastPrinted>
  <dcterms:created xsi:type="dcterms:W3CDTF">2000-12-02T09:32:06Z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